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M:\Sekcja Zakupów\REFERAT ODCZYNNIKI chemiczne i laboratoryjne\EXEL-ZAM\141.272.46.2025 ALTIUM agilent\pliki na stronę DZ\"/>
    </mc:Choice>
  </mc:AlternateContent>
  <xr:revisionPtr revIDLastSave="0" documentId="13_ncr:1_{D2B545FD-766F-4D7A-A1BB-8E360544106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OPZ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8" i="1" l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</calcChain>
</file>

<file path=xl/sharedStrings.xml><?xml version="1.0" encoding="utf-8"?>
<sst xmlns="http://schemas.openxmlformats.org/spreadsheetml/2006/main" count="75" uniqueCount="75">
  <si>
    <t>lp</t>
  </si>
  <si>
    <t xml:space="preserve">NAZWA PRODUKTU </t>
  </si>
  <si>
    <t xml:space="preserve">NUMER KATALOGOWY </t>
  </si>
  <si>
    <t xml:space="preserve">STAWKA VAT </t>
  </si>
  <si>
    <t xml:space="preserve">JEDNOSTKOWA  CENA NETTO (zł) </t>
  </si>
  <si>
    <t>oferowany RABAT (upust) %</t>
  </si>
  <si>
    <t>Seahorse XF T Cell Metabolic Profiling Kit (6 x 96-well)</t>
  </si>
  <si>
    <t>103772-100</t>
  </si>
  <si>
    <t>CD34 Class II, cl QBEnd 10, 1ml</t>
  </si>
  <si>
    <t>M716501-2</t>
  </si>
  <si>
    <t>CD68, cl KP1, 1ml</t>
  </si>
  <si>
    <t>M081401-2</t>
  </si>
  <si>
    <t>Seahorse XFe96/XF Pro FluxPak Mini</t>
  </si>
  <si>
    <t>103793-100</t>
  </si>
  <si>
    <t>Dako Target Retrieval Solution, Citrate pH 6 (x 10), Concentrate, Immunohistochemistry , 500 mL</t>
  </si>
  <si>
    <t>S236984-2</t>
  </si>
  <si>
    <t>Dako Target Retrieval Solution, pH 9 (x 10), Concentrate, Immunohistochemistry , 500 mL</t>
  </si>
  <si>
    <t>S236784-2</t>
  </si>
  <si>
    <t>Dako Bluing Buffer</t>
  </si>
  <si>
    <t>CS70230-2</t>
  </si>
  <si>
    <t>RNA 6000 Nano kit</t>
  </si>
  <si>
    <t>5067-1511</t>
  </si>
  <si>
    <t>RNA 6000 Pico kit</t>
  </si>
  <si>
    <t>5067-1513</t>
  </si>
  <si>
    <t>High Sensitivity DNA Kit</t>
  </si>
  <si>
    <t>5067-4626</t>
  </si>
  <si>
    <t>Genomic DNA ScreenTape</t>
  </si>
  <si>
    <t>5067-5365</t>
  </si>
  <si>
    <t>Genomic DNA Reagents</t>
  </si>
  <si>
    <t>5067-5366</t>
  </si>
  <si>
    <t xml:space="preserve">RNA ScreenTape </t>
  </si>
  <si>
    <t>5067-5576</t>
  </si>
  <si>
    <t>RNA ScreenTape Sample Buffer</t>
  </si>
  <si>
    <t>5067-5577</t>
  </si>
  <si>
    <t>RNA ScreenTape Ladder</t>
  </si>
  <si>
    <t>5067-5578</t>
  </si>
  <si>
    <t>High Sensitivity RNA ScreenTape</t>
  </si>
  <si>
    <t>5067-5579</t>
  </si>
  <si>
    <t>High Sens. RNA ScreenTape Sample Buffer</t>
  </si>
  <si>
    <t>5067-5580</t>
  </si>
  <si>
    <t>High Sensitivity RNA ScreenTape Ladder</t>
  </si>
  <si>
    <t>5067-5581</t>
  </si>
  <si>
    <t>D1000 ScreenTape</t>
  </si>
  <si>
    <t>5067-5582</t>
  </si>
  <si>
    <t>D1000 Reagents</t>
  </si>
  <si>
    <t>5067-5583</t>
  </si>
  <si>
    <t>High Sensitivity D1000 ScreenTape</t>
  </si>
  <si>
    <t>5067-5584</t>
  </si>
  <si>
    <t>High Sensitivity D1000 Reagents</t>
  </si>
  <si>
    <t>5067-5585</t>
  </si>
  <si>
    <t>D1000 Ladder</t>
  </si>
  <si>
    <t>5067-5586</t>
  </si>
  <si>
    <t>High Sensitivity D1000 Ladder</t>
  </si>
  <si>
    <t>5067-5587</t>
  </si>
  <si>
    <t xml:space="preserve">High Sensitivity D5000 ScreenTape </t>
  </si>
  <si>
    <t>5067-5592</t>
  </si>
  <si>
    <t>High Sensitivity D5000 Reagents</t>
  </si>
  <si>
    <t>5067-5593</t>
  </si>
  <si>
    <t>SSEL Enzymatic Frag Kit, 96 Rxn</t>
  </si>
  <si>
    <t>5191-4080</t>
  </si>
  <si>
    <t xml:space="preserve">miRNA 1stStrand Synthesis kit,50x20ulrxn </t>
  </si>
  <si>
    <t xml:space="preserve">SSEL XT HS2 DNA Rea Kit w/B(1-96), 96 </t>
  </si>
  <si>
    <t>G9984A</t>
  </si>
  <si>
    <t xml:space="preserve">D5000 Reagents </t>
  </si>
  <si>
    <t>5067-5589</t>
  </si>
  <si>
    <t xml:space="preserve">SSEL Enzymatic Frag Kit, 16 Rxn </t>
  </si>
  <si>
    <t>5191-4079</t>
  </si>
  <si>
    <t>XL1BlueSubcloneGradeCompetentCell8x0.5ml</t>
  </si>
  <si>
    <t xml:space="preserve">PfuUltraHigh-fidelityDNAPolymerase,40rxn </t>
  </si>
  <si>
    <t xml:space="preserve">XL10-Gold Competent Cells, 10 x 100 ul </t>
  </si>
  <si>
    <t>BL21-Gold (DE3) Competent Cells</t>
  </si>
  <si>
    <r>
      <rPr>
        <b/>
        <sz val="11"/>
        <rFont val="Calibri"/>
        <family val="2"/>
        <charset val="238"/>
        <scheme val="minor"/>
      </rPr>
      <t>Katalog produktów  (AGILENT)</t>
    </r>
    <r>
      <rPr>
        <sz val="11"/>
        <rFont val="Calibri"/>
        <family val="2"/>
        <charset val="238"/>
        <scheme val="minor"/>
      </rPr>
      <t>( nie dotyczy asortymentu wykraczającego poza przedmiot zamówienia określony w SWZ, tj. produkty nie będące odczynnikami, a wyszczególnione w katalogu producenta)</t>
    </r>
  </si>
  <si>
    <t xml:space="preserve">JEDNOSTKOWA  CENA BRUTTO (zł) </t>
  </si>
  <si>
    <t>Szczegółowy wykaz produktów Agilent
 na które można składać zamówienia (wraz z cenami):</t>
  </si>
  <si>
    <t>Umowa nr 141.272.46.2025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</si>
</sst>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14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9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20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sz val="16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9" fontId="10" fillId="0" borderId="0" applyFont="0" applyFill="0" applyBorder="0" applyAlignment="0" applyProtection="0"/>
  </cellStyleXfs>
  <cellXfs count="26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wrapText="1"/>
    </xf>
    <xf numFmtId="0" fontId="3" fillId="0" borderId="6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2" xfId="1" applyFont="1" applyFill="1" applyBorder="1" applyAlignment="1">
      <alignment horizontal="center" vertical="center"/>
    </xf>
    <xf numFmtId="0" fontId="4" fillId="2" borderId="2" xfId="1" applyFont="1" applyFill="1" applyBorder="1" applyAlignment="1">
      <alignment horizontal="center" vertical="center" wrapText="1"/>
    </xf>
    <xf numFmtId="2" fontId="4" fillId="2" borderId="2" xfId="2" applyNumberFormat="1" applyFont="1" applyFill="1" applyBorder="1" applyAlignment="1">
      <alignment horizontal="center" vertical="center" wrapText="1"/>
    </xf>
    <xf numFmtId="9" fontId="4" fillId="2" borderId="2" xfId="2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 wrapText="1"/>
    </xf>
    <xf numFmtId="0" fontId="0" fillId="2" borderId="1" xfId="0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left" vertical="center" wrapText="1"/>
    </xf>
    <xf numFmtId="0" fontId="12" fillId="3" borderId="1" xfId="0" applyFont="1" applyFill="1" applyBorder="1" applyAlignment="1">
      <alignment horizontal="center"/>
    </xf>
    <xf numFmtId="0" fontId="12" fillId="3" borderId="1" xfId="0" applyFont="1" applyFill="1" applyBorder="1" applyAlignment="1">
      <alignment horizontal="left" vertical="center"/>
    </xf>
    <xf numFmtId="0" fontId="12" fillId="3" borderId="1" xfId="0" applyFont="1" applyFill="1" applyBorder="1"/>
    <xf numFmtId="164" fontId="0" fillId="0" borderId="1" xfId="0" applyNumberFormat="1" applyBorder="1"/>
    <xf numFmtId="9" fontId="0" fillId="0" borderId="1" xfId="3" applyFont="1" applyBorder="1"/>
    <xf numFmtId="0" fontId="13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9" fontId="7" fillId="2" borderId="7" xfId="0" applyNumberFormat="1" applyFont="1" applyFill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</cellXfs>
  <cellStyles count="4">
    <cellStyle name="Normalny" xfId="0" builtinId="0"/>
    <cellStyle name="Normalny 2" xfId="1" xr:uid="{00000000-0005-0000-0000-000001000000}"/>
    <cellStyle name="Normalny 2 2" xfId="2" xr:uid="{00000000-0005-0000-0000-000002000000}"/>
    <cellStyle name="Procentowy" xfId="3" builtinId="5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1"/>
  <sheetViews>
    <sheetView tabSelected="1" zoomScale="120" zoomScaleNormal="120" workbookViewId="0">
      <selection activeCell="B1" sqref="B1"/>
    </sheetView>
  </sheetViews>
  <sheetFormatPr defaultRowHeight="15" x14ac:dyDescent="0.25"/>
  <cols>
    <col min="1" max="1" width="5.42578125" customWidth="1"/>
    <col min="2" max="2" width="56.28515625" customWidth="1"/>
    <col min="3" max="3" width="21.140625" style="1" customWidth="1"/>
    <col min="4" max="4" width="15.5703125" customWidth="1"/>
    <col min="5" max="5" width="10.7109375" customWidth="1"/>
    <col min="6" max="6" width="11.28515625" bestFit="1" customWidth="1"/>
  </cols>
  <sheetData>
    <row r="1" spans="1:6" ht="21.75" customHeight="1" thickBot="1" x14ac:dyDescent="0.3">
      <c r="A1" s="1"/>
      <c r="B1" s="2" t="s">
        <v>74</v>
      </c>
      <c r="C1" s="3"/>
      <c r="D1" s="4"/>
      <c r="E1" s="5"/>
    </row>
    <row r="2" spans="1:6" ht="66.75" customHeight="1" thickBot="1" x14ac:dyDescent="0.3">
      <c r="A2" s="1"/>
      <c r="B2" s="21" t="s">
        <v>73</v>
      </c>
      <c r="C2" s="22"/>
      <c r="D2" s="22"/>
      <c r="E2" s="23"/>
    </row>
    <row r="3" spans="1:6" ht="39" thickBot="1" x14ac:dyDescent="0.3">
      <c r="A3" s="7" t="s">
        <v>0</v>
      </c>
      <c r="B3" s="8" t="s">
        <v>1</v>
      </c>
      <c r="C3" s="9" t="s">
        <v>2</v>
      </c>
      <c r="D3" s="10" t="s">
        <v>4</v>
      </c>
      <c r="E3" s="11" t="s">
        <v>3</v>
      </c>
      <c r="F3" s="10" t="s">
        <v>72</v>
      </c>
    </row>
    <row r="4" spans="1:6" x14ac:dyDescent="0.25">
      <c r="A4" s="6">
        <v>1</v>
      </c>
      <c r="B4" s="15" t="s">
        <v>6</v>
      </c>
      <c r="C4" s="16" t="s">
        <v>7</v>
      </c>
      <c r="D4" s="19">
        <v>5912</v>
      </c>
      <c r="E4" s="20">
        <v>0.23</v>
      </c>
      <c r="F4" s="19">
        <f>ROUND(D4*E4+D4,2)</f>
        <v>7271.76</v>
      </c>
    </row>
    <row r="5" spans="1:6" x14ac:dyDescent="0.25">
      <c r="A5" s="6">
        <v>2</v>
      </c>
      <c r="B5" s="15" t="s">
        <v>8</v>
      </c>
      <c r="C5" s="16" t="s">
        <v>9</v>
      </c>
      <c r="D5" s="19">
        <v>4029</v>
      </c>
      <c r="E5" s="20">
        <v>0.08</v>
      </c>
      <c r="F5" s="19">
        <f t="shared" ref="F5:F38" si="0">ROUND(D5*E5+D5,2)</f>
        <v>4351.32</v>
      </c>
    </row>
    <row r="6" spans="1:6" x14ac:dyDescent="0.25">
      <c r="A6" s="6">
        <v>3</v>
      </c>
      <c r="B6" s="15" t="s">
        <v>10</v>
      </c>
      <c r="C6" s="16" t="s">
        <v>11</v>
      </c>
      <c r="D6" s="19">
        <v>7248</v>
      </c>
      <c r="E6" s="20">
        <v>0.08</v>
      </c>
      <c r="F6" s="19">
        <f t="shared" si="0"/>
        <v>7827.84</v>
      </c>
    </row>
    <row r="7" spans="1:6" x14ac:dyDescent="0.25">
      <c r="A7" s="6">
        <v>4</v>
      </c>
      <c r="B7" s="15" t="s">
        <v>12</v>
      </c>
      <c r="C7" s="16" t="s">
        <v>13</v>
      </c>
      <c r="D7" s="19">
        <v>4150</v>
      </c>
      <c r="E7" s="20">
        <v>0.23</v>
      </c>
      <c r="F7" s="19">
        <f t="shared" si="0"/>
        <v>5104.5</v>
      </c>
    </row>
    <row r="8" spans="1:6" x14ac:dyDescent="0.25">
      <c r="A8" s="6">
        <v>5</v>
      </c>
      <c r="B8" s="17" t="s">
        <v>14</v>
      </c>
      <c r="C8" s="16" t="s">
        <v>15</v>
      </c>
      <c r="D8" s="19">
        <v>1533</v>
      </c>
      <c r="E8" s="20">
        <v>0.08</v>
      </c>
      <c r="F8" s="19">
        <f t="shared" si="0"/>
        <v>1655.64</v>
      </c>
    </row>
    <row r="9" spans="1:6" x14ac:dyDescent="0.25">
      <c r="A9" s="6">
        <v>6</v>
      </c>
      <c r="B9" s="17" t="s">
        <v>16</v>
      </c>
      <c r="C9" s="16" t="s">
        <v>17</v>
      </c>
      <c r="D9" s="19">
        <v>1821</v>
      </c>
      <c r="E9" s="20">
        <v>0.08</v>
      </c>
      <c r="F9" s="19">
        <f t="shared" si="0"/>
        <v>1966.68</v>
      </c>
    </row>
    <row r="10" spans="1:6" x14ac:dyDescent="0.25">
      <c r="A10" s="6">
        <v>7</v>
      </c>
      <c r="B10" s="17" t="s">
        <v>18</v>
      </c>
      <c r="C10" s="16" t="s">
        <v>19</v>
      </c>
      <c r="D10" s="19">
        <v>917</v>
      </c>
      <c r="E10" s="20">
        <v>0.08</v>
      </c>
      <c r="F10" s="19">
        <f t="shared" si="0"/>
        <v>990.36</v>
      </c>
    </row>
    <row r="11" spans="1:6" x14ac:dyDescent="0.25">
      <c r="A11" s="6">
        <v>8</v>
      </c>
      <c r="B11" s="18" t="s">
        <v>20</v>
      </c>
      <c r="C11" s="16" t="s">
        <v>21</v>
      </c>
      <c r="D11" s="19">
        <v>5639.4</v>
      </c>
      <c r="E11" s="20">
        <v>0.23</v>
      </c>
      <c r="F11" s="19">
        <f t="shared" si="0"/>
        <v>6936.46</v>
      </c>
    </row>
    <row r="12" spans="1:6" x14ac:dyDescent="0.25">
      <c r="A12" s="6">
        <v>9</v>
      </c>
      <c r="B12" s="18" t="s">
        <v>22</v>
      </c>
      <c r="C12" s="16" t="s">
        <v>23</v>
      </c>
      <c r="D12" s="19">
        <v>6083.1</v>
      </c>
      <c r="E12" s="20">
        <v>0.23</v>
      </c>
      <c r="F12" s="19">
        <f t="shared" si="0"/>
        <v>7482.21</v>
      </c>
    </row>
    <row r="13" spans="1:6" x14ac:dyDescent="0.25">
      <c r="A13" s="6">
        <v>10</v>
      </c>
      <c r="B13" s="18" t="s">
        <v>24</v>
      </c>
      <c r="C13" s="16" t="s">
        <v>25</v>
      </c>
      <c r="D13" s="19">
        <v>4373</v>
      </c>
      <c r="E13" s="20">
        <v>0.23</v>
      </c>
      <c r="F13" s="19">
        <f t="shared" si="0"/>
        <v>5378.79</v>
      </c>
    </row>
    <row r="14" spans="1:6" x14ac:dyDescent="0.25">
      <c r="A14" s="6">
        <v>11</v>
      </c>
      <c r="B14" s="18" t="s">
        <v>26</v>
      </c>
      <c r="C14" s="16" t="s">
        <v>27</v>
      </c>
      <c r="D14" s="19">
        <v>1647</v>
      </c>
      <c r="E14" s="20">
        <v>0.23</v>
      </c>
      <c r="F14" s="19">
        <f t="shared" si="0"/>
        <v>2025.81</v>
      </c>
    </row>
    <row r="15" spans="1:6" x14ac:dyDescent="0.25">
      <c r="A15" s="6">
        <v>12</v>
      </c>
      <c r="B15" s="18" t="s">
        <v>28</v>
      </c>
      <c r="C15" s="16" t="s">
        <v>29</v>
      </c>
      <c r="D15" s="19">
        <v>1138</v>
      </c>
      <c r="E15" s="20">
        <v>0.23</v>
      </c>
      <c r="F15" s="19">
        <f t="shared" si="0"/>
        <v>1399.74</v>
      </c>
    </row>
    <row r="16" spans="1:6" x14ac:dyDescent="0.25">
      <c r="A16" s="6">
        <v>13</v>
      </c>
      <c r="B16" s="18" t="s">
        <v>30</v>
      </c>
      <c r="C16" s="16" t="s">
        <v>31</v>
      </c>
      <c r="D16" s="19">
        <v>1212</v>
      </c>
      <c r="E16" s="20">
        <v>0.23</v>
      </c>
      <c r="F16" s="19">
        <f t="shared" si="0"/>
        <v>1490.76</v>
      </c>
    </row>
    <row r="17" spans="1:6" x14ac:dyDescent="0.25">
      <c r="A17" s="6">
        <v>14</v>
      </c>
      <c r="B17" s="18" t="s">
        <v>32</v>
      </c>
      <c r="C17" s="16" t="s">
        <v>33</v>
      </c>
      <c r="D17" s="19">
        <v>418</v>
      </c>
      <c r="E17" s="20">
        <v>0.23</v>
      </c>
      <c r="F17" s="19">
        <f t="shared" si="0"/>
        <v>514.14</v>
      </c>
    </row>
    <row r="18" spans="1:6" x14ac:dyDescent="0.25">
      <c r="A18" s="6">
        <v>15</v>
      </c>
      <c r="B18" s="18" t="s">
        <v>34</v>
      </c>
      <c r="C18" s="16" t="s">
        <v>35</v>
      </c>
      <c r="D18" s="19">
        <v>506</v>
      </c>
      <c r="E18" s="20">
        <v>0.23</v>
      </c>
      <c r="F18" s="19">
        <f t="shared" si="0"/>
        <v>622.38</v>
      </c>
    </row>
    <row r="19" spans="1:6" x14ac:dyDescent="0.25">
      <c r="A19" s="6">
        <v>16</v>
      </c>
      <c r="B19" s="18" t="s">
        <v>36</v>
      </c>
      <c r="C19" s="16" t="s">
        <v>37</v>
      </c>
      <c r="D19" s="19">
        <v>1437</v>
      </c>
      <c r="E19" s="20">
        <v>0.23</v>
      </c>
      <c r="F19" s="19">
        <f t="shared" si="0"/>
        <v>1767.51</v>
      </c>
    </row>
    <row r="20" spans="1:6" x14ac:dyDescent="0.25">
      <c r="A20" s="6">
        <v>17</v>
      </c>
      <c r="B20" s="18" t="s">
        <v>38</v>
      </c>
      <c r="C20" s="16" t="s">
        <v>39</v>
      </c>
      <c r="D20" s="19">
        <v>481</v>
      </c>
      <c r="E20" s="20">
        <v>0.23</v>
      </c>
      <c r="F20" s="19">
        <f t="shared" si="0"/>
        <v>591.63</v>
      </c>
    </row>
    <row r="21" spans="1:6" x14ac:dyDescent="0.25">
      <c r="A21" s="6">
        <v>18</v>
      </c>
      <c r="B21" s="18" t="s">
        <v>40</v>
      </c>
      <c r="C21" s="16" t="s">
        <v>41</v>
      </c>
      <c r="D21" s="19">
        <v>603</v>
      </c>
      <c r="E21" s="20">
        <v>0.23</v>
      </c>
      <c r="F21" s="19">
        <f t="shared" si="0"/>
        <v>741.69</v>
      </c>
    </row>
    <row r="22" spans="1:6" x14ac:dyDescent="0.25">
      <c r="A22" s="6">
        <v>19</v>
      </c>
      <c r="B22" s="18" t="s">
        <v>42</v>
      </c>
      <c r="C22" s="16" t="s">
        <v>43</v>
      </c>
      <c r="D22" s="19">
        <v>1275</v>
      </c>
      <c r="E22" s="20">
        <v>0.23</v>
      </c>
      <c r="F22" s="19">
        <f t="shared" si="0"/>
        <v>1568.25</v>
      </c>
    </row>
    <row r="23" spans="1:6" x14ac:dyDescent="0.25">
      <c r="A23" s="6">
        <v>20</v>
      </c>
      <c r="B23" s="18" t="s">
        <v>44</v>
      </c>
      <c r="C23" s="16" t="s">
        <v>45</v>
      </c>
      <c r="D23" s="19">
        <v>546</v>
      </c>
      <c r="E23" s="20">
        <v>0.23</v>
      </c>
      <c r="F23" s="19">
        <f t="shared" si="0"/>
        <v>671.58</v>
      </c>
    </row>
    <row r="24" spans="1:6" x14ac:dyDescent="0.25">
      <c r="A24" s="6">
        <v>21</v>
      </c>
      <c r="B24" s="18" t="s">
        <v>46</v>
      </c>
      <c r="C24" s="16" t="s">
        <v>47</v>
      </c>
      <c r="D24" s="19">
        <v>2061</v>
      </c>
      <c r="E24" s="20">
        <v>0.23</v>
      </c>
      <c r="F24" s="19">
        <f t="shared" si="0"/>
        <v>2535.0300000000002</v>
      </c>
    </row>
    <row r="25" spans="1:6" x14ac:dyDescent="0.25">
      <c r="A25" s="6">
        <v>22</v>
      </c>
      <c r="B25" s="18" t="s">
        <v>48</v>
      </c>
      <c r="C25" s="16" t="s">
        <v>49</v>
      </c>
      <c r="D25" s="19">
        <v>703</v>
      </c>
      <c r="E25" s="20">
        <v>0.23</v>
      </c>
      <c r="F25" s="19">
        <f t="shared" si="0"/>
        <v>864.69</v>
      </c>
    </row>
    <row r="26" spans="1:6" x14ac:dyDescent="0.25">
      <c r="A26" s="6">
        <v>23</v>
      </c>
      <c r="B26" s="18" t="s">
        <v>50</v>
      </c>
      <c r="C26" s="16" t="s">
        <v>51</v>
      </c>
      <c r="D26" s="19">
        <v>279</v>
      </c>
      <c r="E26" s="20">
        <v>0.23</v>
      </c>
      <c r="F26" s="19">
        <f t="shared" si="0"/>
        <v>343.17</v>
      </c>
    </row>
    <row r="27" spans="1:6" x14ac:dyDescent="0.25">
      <c r="A27" s="6">
        <v>24</v>
      </c>
      <c r="B27" s="18" t="s">
        <v>52</v>
      </c>
      <c r="C27" s="16" t="s">
        <v>53</v>
      </c>
      <c r="D27" s="19">
        <v>371</v>
      </c>
      <c r="E27" s="20">
        <v>0.23</v>
      </c>
      <c r="F27" s="19">
        <f t="shared" si="0"/>
        <v>456.33</v>
      </c>
    </row>
    <row r="28" spans="1:6" x14ac:dyDescent="0.25">
      <c r="A28" s="6">
        <v>25</v>
      </c>
      <c r="B28" s="18" t="s">
        <v>54</v>
      </c>
      <c r="C28" s="16" t="s">
        <v>55</v>
      </c>
      <c r="D28" s="19">
        <v>2061</v>
      </c>
      <c r="E28" s="20">
        <v>0.23</v>
      </c>
      <c r="F28" s="19">
        <f t="shared" si="0"/>
        <v>2535.0300000000002</v>
      </c>
    </row>
    <row r="29" spans="1:6" x14ac:dyDescent="0.25">
      <c r="A29" s="6">
        <v>26</v>
      </c>
      <c r="B29" s="18" t="s">
        <v>56</v>
      </c>
      <c r="C29" s="16" t="s">
        <v>57</v>
      </c>
      <c r="D29" s="19">
        <v>703</v>
      </c>
      <c r="E29" s="20">
        <v>0.23</v>
      </c>
      <c r="F29" s="19">
        <f t="shared" si="0"/>
        <v>864.69</v>
      </c>
    </row>
    <row r="30" spans="1:6" x14ac:dyDescent="0.25">
      <c r="A30" s="6">
        <v>27</v>
      </c>
      <c r="B30" s="18" t="s">
        <v>58</v>
      </c>
      <c r="C30" s="16" t="s">
        <v>59</v>
      </c>
      <c r="D30" s="19">
        <v>3626.95</v>
      </c>
      <c r="E30" s="20">
        <v>0.23</v>
      </c>
      <c r="F30" s="19">
        <f t="shared" si="0"/>
        <v>4461.1499999999996</v>
      </c>
    </row>
    <row r="31" spans="1:6" x14ac:dyDescent="0.25">
      <c r="A31" s="6">
        <v>28</v>
      </c>
      <c r="B31" s="18" t="s">
        <v>60</v>
      </c>
      <c r="C31" s="16">
        <v>600036</v>
      </c>
      <c r="D31" s="19">
        <v>1686.6</v>
      </c>
      <c r="E31" s="20">
        <v>0.23</v>
      </c>
      <c r="F31" s="19">
        <f t="shared" si="0"/>
        <v>2074.52</v>
      </c>
    </row>
    <row r="32" spans="1:6" x14ac:dyDescent="0.25">
      <c r="A32" s="6">
        <v>29</v>
      </c>
      <c r="B32" s="18" t="s">
        <v>61</v>
      </c>
      <c r="C32" s="16" t="s">
        <v>62</v>
      </c>
      <c r="D32" s="19">
        <v>34150.6</v>
      </c>
      <c r="E32" s="20">
        <v>0.23</v>
      </c>
      <c r="F32" s="19">
        <f t="shared" si="0"/>
        <v>42005.24</v>
      </c>
    </row>
    <row r="33" spans="1:6" x14ac:dyDescent="0.25">
      <c r="A33" s="6">
        <v>30</v>
      </c>
      <c r="B33" s="18" t="s">
        <v>63</v>
      </c>
      <c r="C33" s="16" t="s">
        <v>64</v>
      </c>
      <c r="D33" s="19">
        <v>541</v>
      </c>
      <c r="E33" s="20">
        <v>0.23</v>
      </c>
      <c r="F33" s="19">
        <f t="shared" si="0"/>
        <v>665.43</v>
      </c>
    </row>
    <row r="34" spans="1:6" x14ac:dyDescent="0.25">
      <c r="A34" s="6">
        <v>31</v>
      </c>
      <c r="B34" s="18" t="s">
        <v>65</v>
      </c>
      <c r="C34" s="16" t="s">
        <v>66</v>
      </c>
      <c r="D34" s="19">
        <v>636.79999999999995</v>
      </c>
      <c r="E34" s="20">
        <v>0.23</v>
      </c>
      <c r="F34" s="19">
        <f t="shared" si="0"/>
        <v>783.26</v>
      </c>
    </row>
    <row r="35" spans="1:6" x14ac:dyDescent="0.25">
      <c r="A35" s="6">
        <v>32</v>
      </c>
      <c r="B35" s="18" t="s">
        <v>67</v>
      </c>
      <c r="C35" s="16">
        <v>200130</v>
      </c>
      <c r="D35" s="19">
        <v>695.7</v>
      </c>
      <c r="E35" s="20">
        <v>0.23</v>
      </c>
      <c r="F35" s="19">
        <f t="shared" si="0"/>
        <v>855.71</v>
      </c>
    </row>
    <row r="36" spans="1:6" x14ac:dyDescent="0.25">
      <c r="A36" s="6">
        <v>33</v>
      </c>
      <c r="B36" s="18" t="s">
        <v>68</v>
      </c>
      <c r="C36" s="16">
        <v>600380</v>
      </c>
      <c r="D36" s="19">
        <v>759.6</v>
      </c>
      <c r="E36" s="20">
        <v>0.23</v>
      </c>
      <c r="F36" s="19">
        <f t="shared" si="0"/>
        <v>934.31</v>
      </c>
    </row>
    <row r="37" spans="1:6" x14ac:dyDescent="0.25">
      <c r="A37" s="6">
        <v>34</v>
      </c>
      <c r="B37" s="18" t="s">
        <v>69</v>
      </c>
      <c r="C37" s="16">
        <v>200315</v>
      </c>
      <c r="D37" s="19">
        <v>1418.4</v>
      </c>
      <c r="E37" s="20">
        <v>0.23</v>
      </c>
      <c r="F37" s="19">
        <f t="shared" si="0"/>
        <v>1744.63</v>
      </c>
    </row>
    <row r="38" spans="1:6" x14ac:dyDescent="0.25">
      <c r="A38" s="6">
        <v>35</v>
      </c>
      <c r="B38" s="18" t="s">
        <v>70</v>
      </c>
      <c r="C38" s="16">
        <v>230132</v>
      </c>
      <c r="D38" s="19">
        <v>1103.3</v>
      </c>
      <c r="E38" s="20">
        <v>0.23</v>
      </c>
      <c r="F38" s="19">
        <f t="shared" si="0"/>
        <v>1357.06</v>
      </c>
    </row>
    <row r="41" spans="1:6" ht="60" x14ac:dyDescent="0.25">
      <c r="A41" s="12"/>
      <c r="B41" s="13" t="s">
        <v>71</v>
      </c>
      <c r="C41" s="14" t="s">
        <v>5</v>
      </c>
      <c r="D41" s="24">
        <v>0.1</v>
      </c>
      <c r="E41" s="25"/>
    </row>
  </sheetData>
  <mergeCells count="2">
    <mergeCell ref="B2:E2"/>
    <mergeCell ref="D41:E41"/>
  </mergeCells>
  <phoneticPr fontId="6" type="noConversion"/>
  <conditionalFormatting sqref="B41">
    <cfRule type="containsText" dxfId="3" priority="3" operator="containsText" text="wate">
      <formula>NOT(ISERROR(SEARCH("wate",B41)))</formula>
    </cfRule>
  </conditionalFormatting>
  <conditionalFormatting sqref="B4:C38">
    <cfRule type="duplicateValues" dxfId="2" priority="2"/>
  </conditionalFormatting>
  <conditionalFormatting sqref="C4:C29">
    <cfRule type="duplicateValues" dxfId="1" priority="1"/>
  </conditionalFormatting>
  <conditionalFormatting sqref="C41">
    <cfRule type="duplicateValues" dxfId="0" priority="4"/>
  </conditionalFormatting>
  <pageMargins left="0.51181102362204722" right="0.70866141732283472" top="0.74803149606299213" bottom="0.74803149606299213" header="0.31496062992125984" footer="0.31496062992125984"/>
  <pageSetup paperSize="9" scale="6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OPZ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Lalik Oliwia</dc:creator>
  <cp:lastModifiedBy>Katarzyna Syguła</cp:lastModifiedBy>
  <cp:lastPrinted>2019-02-04T11:41:25Z</cp:lastPrinted>
  <dcterms:created xsi:type="dcterms:W3CDTF">2019-01-14T11:36:16Z</dcterms:created>
  <dcterms:modified xsi:type="dcterms:W3CDTF">2025-11-18T06:15:21Z</dcterms:modified>
</cp:coreProperties>
</file>