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kcja Zakupów\REFERAT ODCZYNNIKI chemiczne i laboratoryjne\EXEL-ZAM\141.272.42.2025 Bio-Rad\NA STRONĘ i Bibliotekę druków\"/>
    </mc:Choice>
  </mc:AlternateContent>
  <xr:revisionPtr revIDLastSave="0" documentId="13_ncr:1_{292AA04F-3164-4ACC-A528-B7A6E6746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Z" sheetId="1" r:id="rId1"/>
  </sheets>
  <definedNames>
    <definedName name="Print_Area" localSheetId="0">OPZ!$A$1:$J$41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<sst xmlns="http://schemas.openxmlformats.org/spreadsheetml/2006/main" count="88" uniqueCount="54">
  <si>
    <t>lp</t>
  </si>
  <si>
    <t>NAZWA PRODUKTU WZORCOWEGO</t>
  </si>
  <si>
    <t>NUMER KATALOGOWY PRODUKTU WZORCOWEGO</t>
  </si>
  <si>
    <t xml:space="preserve">JEDNOST-KOWA  CENA BRUTTO (zł) </t>
  </si>
  <si>
    <t>oferowany RABAT (upust) %</t>
  </si>
  <si>
    <t xml:space="preserve">PRODUCENT LUB MARKA OFEROWANEGO PRODUKTU
</t>
  </si>
  <si>
    <t xml:space="preserve">JEDNOST-KOWA  CENA NETTO (zł) </t>
  </si>
  <si>
    <t xml:space="preserve">STAWKA VAT </t>
  </si>
  <si>
    <t xml:space="preserve">Postępowanie nr: 141.272.42.2025                                                                                                                                                                                                  
       </t>
  </si>
  <si>
    <t>Szczegółowy wykaz produktów Bio-Rad wraz z cenami, na które można składać zamówienia:</t>
  </si>
  <si>
    <r>
      <rPr>
        <b/>
        <sz val="10"/>
        <rFont val="Calibri"/>
        <family val="2"/>
        <charset val="238"/>
        <scheme val="minor"/>
      </rPr>
      <t xml:space="preserve">Katalog produktów Bio-Rad </t>
    </r>
    <r>
      <rPr>
        <sz val="10"/>
        <rFont val="Calibri"/>
        <family val="2"/>
        <charset val="238"/>
        <scheme val="minor"/>
      </rPr>
      <t>( nie dotyczy asortymentu wykraczającego poza przedmiot zamówienia określony w SWZ, tj. produkty nie będące odczynnikami, a wyszczególnione w katalogu producenta)</t>
    </r>
  </si>
  <si>
    <t>30% Acrylamide/Bis Solution 29:1, 500 ml</t>
  </si>
  <si>
    <t>Prec Plus Protein Unstained Stds</t>
  </si>
  <si>
    <t>Prec Plus Protein WesternC Stds 250 ul</t>
  </si>
  <si>
    <t>Precision Prot StrepTactin-HRP 125 ul</t>
  </si>
  <si>
    <t>10x Tris/Glycine/SDS 1L</t>
  </si>
  <si>
    <t>4x Laemmli Sample Buffer 10 ml</t>
  </si>
  <si>
    <t>10x Tris/Glycine 5 L</t>
  </si>
  <si>
    <t>10x Tris/Glycine/SDS 5L</t>
  </si>
  <si>
    <t>Resolving Gel Buffer, 1 L</t>
  </si>
  <si>
    <t>Stacking Gel Buffer 1L</t>
  </si>
  <si>
    <t>Clarity Western ECL Subs,500ml</t>
  </si>
  <si>
    <t>10x Tris Buffered Saline 1 L</t>
  </si>
  <si>
    <t>SsoAdvanced Univ SYBR Grn Suprmix 5x1 ml</t>
  </si>
  <si>
    <t>SsoAdvanced Univ SYBR Grn Suprmx 10x1 ml</t>
  </si>
  <si>
    <t>ddPCR Smx for Probes (no dUTP), 2 x 1 ml</t>
  </si>
  <si>
    <t>4-20% MP TGX Gel 10W 30 µl</t>
  </si>
  <si>
    <t>4-20% MP TGX Gel 10W 50 µl, pkg 10</t>
  </si>
  <si>
    <t>4-20% MP TGX Gel 12W 20 µl, pkg 10</t>
  </si>
  <si>
    <t>4-15% MP TGX Stain-Free 10W 30µl, pkg 10</t>
  </si>
  <si>
    <t>4-20% MP TGX Stain-Free Gel 15W 15µl x10</t>
  </si>
  <si>
    <t>Quick Start Bradford 1x Dye Reagent, 1 L</t>
  </si>
  <si>
    <t>4-15% Criterion TGX Gel 26W 15 µl</t>
  </si>
  <si>
    <t>4-15% Crit TGX Stain-Free Gel 12+2 45µl</t>
  </si>
  <si>
    <t>4-15% Crit TGX Stain-Free Gel 26W 15µl</t>
  </si>
  <si>
    <t>Any kD Crit TGX Stain-Free Gel 26W 15µl</t>
  </si>
  <si>
    <t>Micro Bio-Spin P-30 Tris, RNase-free, 25</t>
  </si>
  <si>
    <t>PrimePCR SYBR Green Assay, Desalt 200R</t>
  </si>
  <si>
    <t>EveryBlot Blocking Buffer 500 mL</t>
  </si>
  <si>
    <t>10x Tris/Glycine/SDS Buffer 5 L EDU</t>
  </si>
  <si>
    <t>1610772EDU</t>
  </si>
  <si>
    <t>Bio-Plex Pro Human Diabetes 10-plex</t>
  </si>
  <si>
    <t>171A7001M</t>
  </si>
  <si>
    <t>Bio-Plex Pro Human Th17 Cytokine 15plex</t>
  </si>
  <si>
    <t>171AA001M</t>
  </si>
  <si>
    <t>MYCOPLASMA REMOVAL AGENT</t>
  </si>
  <si>
    <t>BUF035</t>
  </si>
  <si>
    <t>LEUCOPERM</t>
  </si>
  <si>
    <t>BUF09B</t>
  </si>
  <si>
    <t>Bio-Plex Pro Human Cytokine 27-plex</t>
  </si>
  <si>
    <t>M500KCAF0Y</t>
  </si>
  <si>
    <t>RAT ANTI MOUSE F4/80</t>
  </si>
  <si>
    <t>MCA497GA</t>
  </si>
  <si>
    <t>Bio-Rad Laboratories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</si>
</sst>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&quot;-&quot;??\ _z_ł_-;_-@_-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name val="Geneva"/>
    </font>
    <font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9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2" fillId="0" borderId="0" xfId="0" applyFont="1"/>
    <xf numFmtId="0" fontId="4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9" fontId="5" fillId="2" borderId="8" xfId="1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quotePrefix="1" applyBorder="1" applyAlignment="1">
      <alignment horizontal="right"/>
    </xf>
    <xf numFmtId="0" fontId="0" fillId="0" borderId="4" xfId="0" applyBorder="1" applyAlignment="1">
      <alignment horizontal="right"/>
    </xf>
    <xf numFmtId="164" fontId="4" fillId="0" borderId="9" xfId="1" applyNumberFormat="1" applyFont="1" applyBorder="1" applyAlignment="1">
      <alignment horizontal="right" vertical="center" wrapText="1"/>
    </xf>
    <xf numFmtId="9" fontId="4" fillId="0" borderId="5" xfId="1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0" fillId="0" borderId="0" xfId="0" applyFont="1"/>
    <xf numFmtId="0" fontId="6" fillId="0" borderId="0" xfId="0" applyFont="1"/>
    <xf numFmtId="0" fontId="1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9" fontId="24" fillId="2" borderId="11" xfId="0" applyNumberFormat="1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11">
    <cellStyle name="Comma 2" xfId="8" xr:uid="{3EDB0773-3575-46EE-9AFF-EA9CB75C731F}"/>
    <cellStyle name="Currency 2" xfId="7" xr:uid="{4B48D47C-1A7C-49AF-8646-91ED970E9A77}"/>
    <cellStyle name="Normal 2" xfId="4" xr:uid="{41E56B2E-676D-4621-96C7-C039054C3A59}"/>
    <cellStyle name="Normal 3" xfId="5" xr:uid="{2212D40F-5261-4AA0-9E54-E316F0563F29}"/>
    <cellStyle name="Normal 4" xfId="9" xr:uid="{F2392031-672E-4B07-BFB6-815FA9F4117F}"/>
    <cellStyle name="Normal 4 2" xfId="10" xr:uid="{B4C2AEF0-F246-43A9-8529-40C2A189E890}"/>
    <cellStyle name="Normal 5" xfId="2" xr:uid="{02A2499D-6704-4D5C-8729-B39DD95E42D5}"/>
    <cellStyle name="Normalny" xfId="0" builtinId="0"/>
    <cellStyle name="Normalny 2 2" xfId="1" xr:uid="{00000000-0005-0000-0000-000001000000}"/>
    <cellStyle name="Percent 2" xfId="6" xr:uid="{CA3FE432-150F-47C1-8E6D-3C516AC4B75E}"/>
    <cellStyle name="Percent 3" xfId="3" xr:uid="{392EE868-B17A-4081-B04E-29DF21B3665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2" defaultTableStyle="TableStyleMedium2" defaultPivotStyle="PivotStyleLight16">
    <tableStyle name="Invisible" pivot="0" table="0" count="0" xr9:uid="{1C8E5F11-865D-4028-8218-AD5DC9C037D1}"/>
    <tableStyle name="Table Style 1" pivot="0" count="1" xr9:uid="{03AB6BC9-B619-46EB-A933-AD1956D9A5E3}">
      <tableStyleElement type="wholeTabl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zoomScale="90" zoomScaleNormal="80" zoomScaleSheetLayoutView="100" workbookViewId="0">
      <selection activeCell="A45" sqref="A45:H45"/>
    </sheetView>
  </sheetViews>
  <sheetFormatPr defaultRowHeight="15"/>
  <cols>
    <col min="1" max="1" width="5.85546875" bestFit="1" customWidth="1"/>
    <col min="2" max="2" width="49.5703125" customWidth="1"/>
    <col min="3" max="3" width="16.85546875" bestFit="1" customWidth="1"/>
    <col min="4" max="4" width="14.140625" bestFit="1" customWidth="1"/>
    <col min="5" max="5" width="12.7109375" customWidth="1"/>
    <col min="6" max="6" width="12" customWidth="1"/>
    <col min="7" max="7" width="10.5703125" customWidth="1"/>
    <col min="8" max="8" width="10.7109375" bestFit="1" customWidth="1"/>
  </cols>
  <sheetData>
    <row r="1" spans="1:8" ht="18.75">
      <c r="A1" s="48" t="s">
        <v>8</v>
      </c>
      <c r="B1" s="48"/>
      <c r="C1" s="48"/>
      <c r="D1" s="48"/>
      <c r="E1" s="48"/>
      <c r="F1" s="48"/>
      <c r="G1" s="48"/>
      <c r="H1" s="48"/>
    </row>
    <row r="2" spans="1:8" ht="18.75">
      <c r="A2" s="23"/>
      <c r="B2" s="23"/>
      <c r="C2" s="23"/>
      <c r="D2" s="23"/>
      <c r="E2" s="23"/>
      <c r="F2" s="23"/>
      <c r="G2" s="23"/>
      <c r="H2" s="23"/>
    </row>
    <row r="3" spans="1:8" ht="28.5">
      <c r="B3" s="24" t="s">
        <v>9</v>
      </c>
      <c r="C3" s="1"/>
    </row>
    <row r="4" spans="1:8" ht="29.25" thickBot="1">
      <c r="B4" s="24"/>
      <c r="C4" s="1"/>
    </row>
    <row r="5" spans="1:8" ht="99.75" customHeight="1" thickBot="1">
      <c r="A5" s="2" t="s">
        <v>0</v>
      </c>
      <c r="B5" s="3" t="s">
        <v>1</v>
      </c>
      <c r="C5" s="4" t="s">
        <v>2</v>
      </c>
      <c r="D5" s="8" t="s">
        <v>5</v>
      </c>
      <c r="E5" s="7" t="s">
        <v>6</v>
      </c>
      <c r="F5" s="6" t="s">
        <v>7</v>
      </c>
      <c r="G5" s="5" t="s">
        <v>3</v>
      </c>
    </row>
    <row r="6" spans="1:8" ht="15.75" thickBot="1">
      <c r="A6" s="25"/>
      <c r="B6" s="26"/>
      <c r="C6" s="25"/>
      <c r="D6" s="27"/>
      <c r="E6" s="28"/>
      <c r="F6" s="28"/>
      <c r="G6" s="29"/>
    </row>
    <row r="7" spans="1:8" ht="24">
      <c r="A7" s="31">
        <v>1</v>
      </c>
      <c r="B7" s="33" t="s">
        <v>11</v>
      </c>
      <c r="C7" s="34">
        <v>1610156</v>
      </c>
      <c r="D7" s="40" t="s">
        <v>53</v>
      </c>
      <c r="E7" s="36">
        <v>618.64</v>
      </c>
      <c r="F7" s="37">
        <v>0.23</v>
      </c>
      <c r="G7" s="38">
        <f>ROUND(E7*F7+E7,2)</f>
        <v>760.93</v>
      </c>
    </row>
    <row r="8" spans="1:8" ht="24">
      <c r="A8" s="32">
        <v>2</v>
      </c>
      <c r="B8" s="33" t="s">
        <v>12</v>
      </c>
      <c r="C8" s="34">
        <v>1610363</v>
      </c>
      <c r="D8" s="40" t="s">
        <v>53</v>
      </c>
      <c r="E8" s="36">
        <v>744.48</v>
      </c>
      <c r="F8" s="37">
        <v>0.23</v>
      </c>
      <c r="G8" s="38">
        <f t="shared" ref="G8:G41" si="0">ROUND(E8*F8+E8,2)</f>
        <v>915.71</v>
      </c>
    </row>
    <row r="9" spans="1:8" ht="24">
      <c r="A9" s="32">
        <v>3</v>
      </c>
      <c r="B9" s="33" t="s">
        <v>13</v>
      </c>
      <c r="C9" s="34">
        <v>1610376</v>
      </c>
      <c r="D9" s="40" t="s">
        <v>53</v>
      </c>
      <c r="E9" s="36">
        <v>983.1</v>
      </c>
      <c r="F9" s="37">
        <v>0.23</v>
      </c>
      <c r="G9" s="38">
        <f t="shared" si="0"/>
        <v>1209.21</v>
      </c>
    </row>
    <row r="10" spans="1:8" ht="24">
      <c r="A10" s="32">
        <v>4</v>
      </c>
      <c r="B10" s="33" t="s">
        <v>14</v>
      </c>
      <c r="C10" s="34">
        <v>1610381</v>
      </c>
      <c r="D10" s="40" t="s">
        <v>53</v>
      </c>
      <c r="E10" s="36">
        <v>414.9</v>
      </c>
      <c r="F10" s="37">
        <v>0.23</v>
      </c>
      <c r="G10" s="38">
        <f t="shared" si="0"/>
        <v>510.33</v>
      </c>
    </row>
    <row r="11" spans="1:8" ht="24">
      <c r="A11" s="32">
        <v>5</v>
      </c>
      <c r="B11" s="33" t="s">
        <v>15</v>
      </c>
      <c r="C11" s="34">
        <v>1610732</v>
      </c>
      <c r="D11" s="40" t="s">
        <v>53</v>
      </c>
      <c r="E11" s="36">
        <v>303.05</v>
      </c>
      <c r="F11" s="37">
        <v>0.23</v>
      </c>
      <c r="G11" s="38">
        <f t="shared" si="0"/>
        <v>372.75</v>
      </c>
    </row>
    <row r="12" spans="1:8" ht="24">
      <c r="A12" s="32">
        <v>6</v>
      </c>
      <c r="B12" s="33" t="s">
        <v>16</v>
      </c>
      <c r="C12" s="34">
        <v>1610747</v>
      </c>
      <c r="D12" s="40" t="s">
        <v>53</v>
      </c>
      <c r="E12" s="36">
        <v>125.4</v>
      </c>
      <c r="F12" s="37">
        <v>0.23</v>
      </c>
      <c r="G12" s="38">
        <f t="shared" si="0"/>
        <v>154.24</v>
      </c>
    </row>
    <row r="13" spans="1:8" ht="24">
      <c r="A13" s="32">
        <v>7</v>
      </c>
      <c r="B13" s="33" t="s">
        <v>17</v>
      </c>
      <c r="C13" s="34">
        <v>1610771</v>
      </c>
      <c r="D13" s="40" t="s">
        <v>53</v>
      </c>
      <c r="E13" s="36">
        <v>629.28</v>
      </c>
      <c r="F13" s="37">
        <v>0.23</v>
      </c>
      <c r="G13" s="38">
        <f t="shared" si="0"/>
        <v>774.01</v>
      </c>
    </row>
    <row r="14" spans="1:8" ht="24">
      <c r="A14" s="32">
        <v>8</v>
      </c>
      <c r="B14" s="33" t="s">
        <v>18</v>
      </c>
      <c r="C14" s="34">
        <v>1610772</v>
      </c>
      <c r="D14" s="40" t="s">
        <v>53</v>
      </c>
      <c r="E14" s="36">
        <v>673.44</v>
      </c>
      <c r="F14" s="37">
        <v>0.23</v>
      </c>
      <c r="G14" s="38">
        <f t="shared" si="0"/>
        <v>828.33</v>
      </c>
    </row>
    <row r="15" spans="1:8" ht="24">
      <c r="A15" s="32">
        <v>9</v>
      </c>
      <c r="B15" s="33" t="s">
        <v>19</v>
      </c>
      <c r="C15" s="34">
        <v>1610798</v>
      </c>
      <c r="D15" s="40" t="s">
        <v>53</v>
      </c>
      <c r="E15" s="36">
        <v>563.05999999999995</v>
      </c>
      <c r="F15" s="37">
        <v>0.23</v>
      </c>
      <c r="G15" s="39">
        <f t="shared" si="0"/>
        <v>692.56</v>
      </c>
    </row>
    <row r="16" spans="1:8" ht="24">
      <c r="A16" s="32">
        <v>10</v>
      </c>
      <c r="B16" s="33" t="s">
        <v>20</v>
      </c>
      <c r="C16" s="34">
        <v>1610799</v>
      </c>
      <c r="D16" s="40" t="s">
        <v>53</v>
      </c>
      <c r="E16" s="36">
        <v>474.05</v>
      </c>
      <c r="F16" s="37">
        <v>0.23</v>
      </c>
      <c r="G16" s="39">
        <f t="shared" si="0"/>
        <v>583.08000000000004</v>
      </c>
    </row>
    <row r="17" spans="1:7" ht="24">
      <c r="A17" s="32">
        <v>11</v>
      </c>
      <c r="B17" s="33" t="s">
        <v>21</v>
      </c>
      <c r="C17" s="34">
        <v>1705061</v>
      </c>
      <c r="D17" s="40" t="s">
        <v>53</v>
      </c>
      <c r="E17" s="36">
        <v>1082.05</v>
      </c>
      <c r="F17" s="37">
        <v>0.23</v>
      </c>
      <c r="G17" s="39">
        <f t="shared" si="0"/>
        <v>1330.92</v>
      </c>
    </row>
    <row r="18" spans="1:7" ht="24">
      <c r="A18" s="32">
        <v>12</v>
      </c>
      <c r="B18" s="33" t="s">
        <v>22</v>
      </c>
      <c r="C18" s="34">
        <v>1706435</v>
      </c>
      <c r="D18" s="40" t="s">
        <v>53</v>
      </c>
      <c r="E18" s="36">
        <v>397.1</v>
      </c>
      <c r="F18" s="37">
        <v>0.23</v>
      </c>
      <c r="G18" s="39">
        <f t="shared" si="0"/>
        <v>488.43</v>
      </c>
    </row>
    <row r="19" spans="1:7" ht="24">
      <c r="A19" s="32">
        <v>13</v>
      </c>
      <c r="B19" s="33" t="s">
        <v>23</v>
      </c>
      <c r="C19" s="34">
        <v>1725271</v>
      </c>
      <c r="D19" s="40" t="s">
        <v>53</v>
      </c>
      <c r="E19" s="36">
        <v>1694.9</v>
      </c>
      <c r="F19" s="37">
        <v>0.23</v>
      </c>
      <c r="G19" s="39">
        <f t="shared" si="0"/>
        <v>2084.73</v>
      </c>
    </row>
    <row r="20" spans="1:7" ht="24">
      <c r="A20" s="32">
        <v>14</v>
      </c>
      <c r="B20" s="33" t="s">
        <v>24</v>
      </c>
      <c r="C20" s="34">
        <v>1725272</v>
      </c>
      <c r="D20" s="40" t="s">
        <v>53</v>
      </c>
      <c r="E20" s="36">
        <v>3442.5</v>
      </c>
      <c r="F20" s="37">
        <v>0.23</v>
      </c>
      <c r="G20" s="39">
        <f t="shared" si="0"/>
        <v>4234.28</v>
      </c>
    </row>
    <row r="21" spans="1:7" ht="24">
      <c r="A21" s="32">
        <v>15</v>
      </c>
      <c r="B21" s="33" t="s">
        <v>25</v>
      </c>
      <c r="C21" s="34">
        <v>1863023</v>
      </c>
      <c r="D21" s="40" t="s">
        <v>53</v>
      </c>
      <c r="E21" s="36">
        <v>996.3</v>
      </c>
      <c r="F21" s="37">
        <v>0.23</v>
      </c>
      <c r="G21" s="39">
        <f t="shared" si="0"/>
        <v>1225.45</v>
      </c>
    </row>
    <row r="22" spans="1:7" ht="24">
      <c r="A22" s="32">
        <v>16</v>
      </c>
      <c r="B22" s="33" t="s">
        <v>26</v>
      </c>
      <c r="C22" s="34">
        <v>4561093</v>
      </c>
      <c r="D22" s="40" t="s">
        <v>53</v>
      </c>
      <c r="E22" s="36">
        <v>774</v>
      </c>
      <c r="F22" s="37">
        <v>0.23</v>
      </c>
      <c r="G22" s="39">
        <f t="shared" si="0"/>
        <v>952.02</v>
      </c>
    </row>
    <row r="23" spans="1:7" ht="24">
      <c r="A23" s="32">
        <v>17</v>
      </c>
      <c r="B23" s="33" t="s">
        <v>27</v>
      </c>
      <c r="C23" s="34">
        <v>4561094</v>
      </c>
      <c r="D23" s="40" t="s">
        <v>53</v>
      </c>
      <c r="E23" s="36">
        <v>774</v>
      </c>
      <c r="F23" s="37">
        <v>0.23</v>
      </c>
      <c r="G23" s="39">
        <f t="shared" si="0"/>
        <v>952.02</v>
      </c>
    </row>
    <row r="24" spans="1:7" ht="24">
      <c r="A24" s="32">
        <v>18</v>
      </c>
      <c r="B24" s="33" t="s">
        <v>28</v>
      </c>
      <c r="C24" s="34">
        <v>4561095</v>
      </c>
      <c r="D24" s="40" t="s">
        <v>53</v>
      </c>
      <c r="E24" s="36">
        <v>774</v>
      </c>
      <c r="F24" s="37">
        <v>0.23</v>
      </c>
      <c r="G24" s="39">
        <f t="shared" si="0"/>
        <v>952.02</v>
      </c>
    </row>
    <row r="25" spans="1:7" ht="24">
      <c r="A25" s="32">
        <v>19</v>
      </c>
      <c r="B25" s="33" t="s">
        <v>29</v>
      </c>
      <c r="C25" s="34">
        <v>4568083</v>
      </c>
      <c r="D25" s="40" t="s">
        <v>53</v>
      </c>
      <c r="E25" s="36">
        <v>752.4</v>
      </c>
      <c r="F25" s="37">
        <v>0.23</v>
      </c>
      <c r="G25" s="39">
        <f t="shared" si="0"/>
        <v>925.45</v>
      </c>
    </row>
    <row r="26" spans="1:7" ht="24">
      <c r="A26" s="32">
        <v>20</v>
      </c>
      <c r="B26" s="33" t="s">
        <v>30</v>
      </c>
      <c r="C26" s="34">
        <v>4568096</v>
      </c>
      <c r="D26" s="40" t="s">
        <v>53</v>
      </c>
      <c r="E26" s="36">
        <v>752.4</v>
      </c>
      <c r="F26" s="37">
        <v>0.23</v>
      </c>
      <c r="G26" s="39">
        <f t="shared" si="0"/>
        <v>925.45</v>
      </c>
    </row>
    <row r="27" spans="1:7" ht="24">
      <c r="A27" s="32">
        <v>21</v>
      </c>
      <c r="B27" s="33" t="s">
        <v>31</v>
      </c>
      <c r="C27" s="34">
        <v>5000205</v>
      </c>
      <c r="D27" s="40" t="s">
        <v>53</v>
      </c>
      <c r="E27" s="36">
        <v>902.5</v>
      </c>
      <c r="F27" s="37">
        <v>0.23</v>
      </c>
      <c r="G27" s="39">
        <f t="shared" si="0"/>
        <v>1110.08</v>
      </c>
    </row>
    <row r="28" spans="1:7" ht="24">
      <c r="A28" s="32">
        <v>22</v>
      </c>
      <c r="B28" s="33" t="s">
        <v>32</v>
      </c>
      <c r="C28" s="34">
        <v>5671085</v>
      </c>
      <c r="D28" s="40" t="s">
        <v>53</v>
      </c>
      <c r="E28" s="36">
        <v>120.6</v>
      </c>
      <c r="F28" s="37">
        <v>0.23</v>
      </c>
      <c r="G28" s="39">
        <f t="shared" si="0"/>
        <v>148.34</v>
      </c>
    </row>
    <row r="29" spans="1:7" ht="24">
      <c r="A29" s="32">
        <v>23</v>
      </c>
      <c r="B29" s="33" t="s">
        <v>33</v>
      </c>
      <c r="C29" s="34">
        <v>5678083</v>
      </c>
      <c r="D29" s="40" t="s">
        <v>53</v>
      </c>
      <c r="E29" s="36">
        <v>120.6</v>
      </c>
      <c r="F29" s="37">
        <v>0.23</v>
      </c>
      <c r="G29" s="39">
        <f t="shared" si="0"/>
        <v>148.34</v>
      </c>
    </row>
    <row r="30" spans="1:7" ht="24">
      <c r="A30" s="32">
        <v>24</v>
      </c>
      <c r="B30" s="33" t="s">
        <v>34</v>
      </c>
      <c r="C30" s="34">
        <v>5678085</v>
      </c>
      <c r="D30" s="40" t="s">
        <v>53</v>
      </c>
      <c r="E30" s="36">
        <v>120.6</v>
      </c>
      <c r="F30" s="37">
        <v>0.23</v>
      </c>
      <c r="G30" s="39">
        <f t="shared" si="0"/>
        <v>148.34</v>
      </c>
    </row>
    <row r="31" spans="1:7" ht="24">
      <c r="A31" s="32">
        <v>25</v>
      </c>
      <c r="B31" s="33" t="s">
        <v>35</v>
      </c>
      <c r="C31" s="34">
        <v>5678125</v>
      </c>
      <c r="D31" s="40" t="s">
        <v>53</v>
      </c>
      <c r="E31" s="36">
        <v>120.6</v>
      </c>
      <c r="F31" s="37">
        <v>0.23</v>
      </c>
      <c r="G31" s="39">
        <f t="shared" si="0"/>
        <v>148.34</v>
      </c>
    </row>
    <row r="32" spans="1:7" ht="24">
      <c r="A32" s="32">
        <v>26</v>
      </c>
      <c r="B32" s="33" t="s">
        <v>36</v>
      </c>
      <c r="C32" s="34">
        <v>7326250</v>
      </c>
      <c r="D32" s="40" t="s">
        <v>53</v>
      </c>
      <c r="E32" s="36">
        <v>659.49</v>
      </c>
      <c r="F32" s="37">
        <v>0.23</v>
      </c>
      <c r="G32" s="39">
        <f t="shared" si="0"/>
        <v>811.17</v>
      </c>
    </row>
    <row r="33" spans="1:8" ht="24">
      <c r="A33" s="32">
        <v>27</v>
      </c>
      <c r="B33" s="33" t="s">
        <v>37</v>
      </c>
      <c r="C33" s="34">
        <v>10025636</v>
      </c>
      <c r="D33" s="40" t="s">
        <v>53</v>
      </c>
      <c r="E33" s="36">
        <v>483.3</v>
      </c>
      <c r="F33" s="37">
        <v>0.23</v>
      </c>
      <c r="G33" s="39">
        <f t="shared" si="0"/>
        <v>594.46</v>
      </c>
    </row>
    <row r="34" spans="1:8" ht="24">
      <c r="A34" s="32">
        <v>28</v>
      </c>
      <c r="B34" s="33" t="s">
        <v>38</v>
      </c>
      <c r="C34" s="34">
        <v>12010020</v>
      </c>
      <c r="D34" s="40" t="s">
        <v>53</v>
      </c>
      <c r="E34" s="36">
        <v>649.79999999999995</v>
      </c>
      <c r="F34" s="37">
        <v>0.23</v>
      </c>
      <c r="G34" s="39">
        <f t="shared" si="0"/>
        <v>799.25</v>
      </c>
    </row>
    <row r="35" spans="1:8" ht="24">
      <c r="A35" s="32">
        <v>29</v>
      </c>
      <c r="B35" s="33" t="s">
        <v>39</v>
      </c>
      <c r="C35" s="34" t="s">
        <v>40</v>
      </c>
      <c r="D35" s="40" t="s">
        <v>53</v>
      </c>
      <c r="E35" s="36">
        <v>658.8</v>
      </c>
      <c r="F35" s="37">
        <v>0.23</v>
      </c>
      <c r="G35" s="39">
        <f t="shared" si="0"/>
        <v>810.32</v>
      </c>
    </row>
    <row r="36" spans="1:8" ht="24">
      <c r="A36" s="32">
        <v>30</v>
      </c>
      <c r="B36" s="33" t="s">
        <v>41</v>
      </c>
      <c r="C36" s="35" t="s">
        <v>42</v>
      </c>
      <c r="D36" s="40" t="s">
        <v>53</v>
      </c>
      <c r="E36" s="36">
        <v>11025.6</v>
      </c>
      <c r="F36" s="37">
        <v>0.23</v>
      </c>
      <c r="G36" s="39">
        <f>ROUND(E36*F36+E36,2)</f>
        <v>13561.49</v>
      </c>
    </row>
    <row r="37" spans="1:8" ht="24">
      <c r="A37" s="32">
        <v>31</v>
      </c>
      <c r="B37" s="33" t="s">
        <v>43</v>
      </c>
      <c r="C37" s="35" t="s">
        <v>44</v>
      </c>
      <c r="D37" s="40" t="s">
        <v>53</v>
      </c>
      <c r="E37" s="36">
        <v>14982.95</v>
      </c>
      <c r="F37" s="37">
        <v>0.23</v>
      </c>
      <c r="G37" s="39">
        <f t="shared" si="0"/>
        <v>18429.03</v>
      </c>
    </row>
    <row r="38" spans="1:8" ht="24">
      <c r="A38" s="32">
        <v>32</v>
      </c>
      <c r="B38" s="33" t="s">
        <v>45</v>
      </c>
      <c r="C38" s="35" t="s">
        <v>46</v>
      </c>
      <c r="D38" s="40" t="s">
        <v>53</v>
      </c>
      <c r="E38" s="36">
        <v>1046.7</v>
      </c>
      <c r="F38" s="37">
        <v>0.23</v>
      </c>
      <c r="G38" s="39">
        <f t="shared" si="0"/>
        <v>1287.44</v>
      </c>
    </row>
    <row r="39" spans="1:8" ht="24">
      <c r="A39" s="32">
        <v>33</v>
      </c>
      <c r="B39" s="33" t="s">
        <v>47</v>
      </c>
      <c r="C39" s="35" t="s">
        <v>48</v>
      </c>
      <c r="D39" s="40" t="s">
        <v>53</v>
      </c>
      <c r="E39" s="36">
        <v>1479.6</v>
      </c>
      <c r="F39" s="37">
        <v>0.23</v>
      </c>
      <c r="G39" s="39">
        <f t="shared" si="0"/>
        <v>1819.91</v>
      </c>
    </row>
    <row r="40" spans="1:8" ht="24">
      <c r="A40" s="32">
        <v>34</v>
      </c>
      <c r="B40" s="33" t="s">
        <v>49</v>
      </c>
      <c r="C40" s="35" t="s">
        <v>50</v>
      </c>
      <c r="D40" s="40" t="s">
        <v>53</v>
      </c>
      <c r="E40" s="36">
        <v>20740</v>
      </c>
      <c r="F40" s="37">
        <v>0.23</v>
      </c>
      <c r="G40" s="39">
        <f t="shared" si="0"/>
        <v>25510.2</v>
      </c>
    </row>
    <row r="41" spans="1:8" ht="24">
      <c r="A41" s="32">
        <v>35</v>
      </c>
      <c r="B41" s="33" t="s">
        <v>51</v>
      </c>
      <c r="C41" s="35" t="s">
        <v>52</v>
      </c>
      <c r="D41" s="40" t="s">
        <v>53</v>
      </c>
      <c r="E41" s="36">
        <v>1195.0999999999999</v>
      </c>
      <c r="F41" s="37">
        <v>0.23</v>
      </c>
      <c r="G41" s="39">
        <f t="shared" si="0"/>
        <v>1469.97</v>
      </c>
    </row>
    <row r="42" spans="1:8">
      <c r="A42" s="9"/>
    </row>
    <row r="43" spans="1:8" ht="15.75" thickBot="1"/>
    <row r="44" spans="1:8" ht="77.25" customHeight="1" thickBot="1">
      <c r="B44" s="30" t="s">
        <v>10</v>
      </c>
      <c r="C44" s="22" t="s">
        <v>4</v>
      </c>
      <c r="D44" s="52">
        <v>0.05</v>
      </c>
      <c r="E44" s="53"/>
    </row>
    <row r="45" spans="1:8">
      <c r="A45" s="49"/>
      <c r="B45" s="49"/>
      <c r="C45" s="49"/>
      <c r="D45" s="49"/>
      <c r="E45" s="49"/>
      <c r="F45" s="49"/>
      <c r="G45" s="49"/>
      <c r="H45" s="49"/>
    </row>
    <row r="46" spans="1:8">
      <c r="A46" s="10"/>
    </row>
    <row r="47" spans="1:8">
      <c r="A47" s="50"/>
      <c r="B47" s="50"/>
      <c r="C47" s="50"/>
      <c r="D47" s="50"/>
      <c r="E47" s="11"/>
      <c r="F47" s="12"/>
      <c r="G47" s="12"/>
      <c r="H47" s="12"/>
    </row>
    <row r="48" spans="1:8">
      <c r="A48" s="51"/>
      <c r="B48" s="51"/>
      <c r="C48" s="51"/>
      <c r="D48" s="51"/>
      <c r="E48" s="51"/>
      <c r="G48" s="13"/>
      <c r="H48" s="13"/>
    </row>
    <row r="49" spans="1:8">
      <c r="C49" s="14"/>
      <c r="D49" s="13"/>
      <c r="G49" s="13"/>
      <c r="H49" s="13"/>
    </row>
    <row r="50" spans="1:8" ht="15" customHeight="1">
      <c r="A50" s="47"/>
      <c r="B50" s="47"/>
      <c r="C50" s="47"/>
      <c r="D50" s="47"/>
      <c r="E50" s="47"/>
      <c r="F50" s="47"/>
      <c r="G50" s="47"/>
      <c r="H50" s="47"/>
    </row>
    <row r="52" spans="1:8">
      <c r="A52" s="15"/>
      <c r="B52" s="16"/>
      <c r="C52" s="17"/>
      <c r="D52" s="18"/>
      <c r="E52" s="19"/>
      <c r="F52" s="19"/>
      <c r="G52" s="18"/>
      <c r="H52" s="18"/>
    </row>
    <row r="53" spans="1:8" ht="15" customHeight="1">
      <c r="B53" s="20"/>
      <c r="C53" s="21"/>
      <c r="D53" s="13"/>
      <c r="G53" s="13"/>
      <c r="H53" s="13"/>
    </row>
    <row r="54" spans="1:8">
      <c r="A54" s="41"/>
      <c r="B54" s="42"/>
      <c r="C54" s="42"/>
      <c r="D54" s="42"/>
      <c r="E54" s="12"/>
      <c r="F54" s="12"/>
      <c r="G54" s="12"/>
      <c r="H54" s="12"/>
    </row>
    <row r="55" spans="1:8">
      <c r="A55" s="43"/>
      <c r="B55" s="43"/>
      <c r="C55" s="44"/>
      <c r="D55" s="44"/>
      <c r="E55" s="44"/>
      <c r="F55" s="44"/>
      <c r="G55" s="44"/>
      <c r="H55" s="44"/>
    </row>
    <row r="56" spans="1:8">
      <c r="A56" s="45"/>
      <c r="B56" s="46"/>
      <c r="C56" s="46"/>
      <c r="D56" s="46"/>
      <c r="E56" s="46"/>
      <c r="F56" s="46"/>
      <c r="G56" s="46"/>
      <c r="H56" s="46"/>
    </row>
  </sheetData>
  <mergeCells count="9">
    <mergeCell ref="A54:D54"/>
    <mergeCell ref="A55:H55"/>
    <mergeCell ref="A56:H56"/>
    <mergeCell ref="A50:H50"/>
    <mergeCell ref="A1:H1"/>
    <mergeCell ref="A45:H45"/>
    <mergeCell ref="A47:D47"/>
    <mergeCell ref="A48:E48"/>
    <mergeCell ref="D44:E44"/>
  </mergeCells>
  <conditionalFormatting sqref="B44:C44">
    <cfRule type="containsText" dxfId="1" priority="2" operator="containsText" text="wate">
      <formula>NOT(ISERROR(SEARCH("wate",B44)))</formula>
    </cfRule>
  </conditionalFormatting>
  <conditionalFormatting sqref="C7:C41">
    <cfRule type="duplicateValues" dxfId="0" priority="1"/>
  </conditionalFormatting>
  <pageMargins left="0.7" right="0.7" top="0.75" bottom="0.75" header="0.3" footer="0.3"/>
  <pageSetup paperSize="9" scale="66" fitToHeight="0" orientation="landscape" r:id="rId1"/>
  <headerFooter>
    <oddFooter>&amp;L_x000D_&amp;1#&amp;"Calibri"&amp;8&amp;K404041 BD Restricted</oddFooter>
  </headerFooter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OPZ</vt:lpstr>
      <vt:lpstr>OPZ!Print_Area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Zyśk Anna</dc:creator>
  <cp:lastModifiedBy>Katarzyna Syguła</cp:lastModifiedBy>
  <cp:lastPrinted>2024-04-02T09:03:25Z</cp:lastPrinted>
  <dcterms:created xsi:type="dcterms:W3CDTF">2021-08-06T07:38:48Z</dcterms:created>
  <dcterms:modified xsi:type="dcterms:W3CDTF">2025-11-06T12:43:05Z</dcterms:modified>
</cp:coreProperties>
</file>